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695" windowHeight="1305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25" i="1"/>
  <c r="F25"/>
  <c r="D25"/>
  <c r="F5"/>
  <c r="F6"/>
  <c r="F7"/>
  <c r="F8"/>
  <c r="F9"/>
  <c r="F10"/>
  <c r="F11"/>
  <c r="F12"/>
  <c r="F13"/>
  <c r="F14"/>
  <c r="F15"/>
  <c r="F16"/>
  <c r="F4"/>
</calcChain>
</file>

<file path=xl/sharedStrings.xml><?xml version="1.0" encoding="utf-8"?>
<sst xmlns="http://schemas.openxmlformats.org/spreadsheetml/2006/main" count="94" uniqueCount="56">
  <si>
    <t>序号</t>
  </si>
  <si>
    <t>项目名称</t>
  </si>
  <si>
    <t>建设单位</t>
  </si>
  <si>
    <t>送审价</t>
  </si>
  <si>
    <t>审定价</t>
  </si>
  <si>
    <t>核减率</t>
  </si>
  <si>
    <t>审价单位</t>
  </si>
  <si>
    <t>文号</t>
  </si>
  <si>
    <t>南苑、北苑、新南苑监控室拆换静电地板工程</t>
  </si>
  <si>
    <t>上海健康医学院</t>
  </si>
  <si>
    <t>元咨</t>
  </si>
  <si>
    <t>元咨审建[2018]第046号</t>
  </si>
  <si>
    <t>北苑、新南苑五个警卫室改造工程</t>
  </si>
  <si>
    <t>元咨审建[2018]第047号</t>
  </si>
  <si>
    <t>北苑机房静电地板抢修工程</t>
  </si>
  <si>
    <t>元咨审建[2018]第048号</t>
  </si>
  <si>
    <t>南苑食堂新做钢化玻璃雨棚</t>
  </si>
  <si>
    <t>元咨审建[2018]第049号</t>
  </si>
  <si>
    <t>污水处理系统土建工程</t>
  </si>
  <si>
    <t>元咨审建[2018]第050号</t>
  </si>
  <si>
    <t>新南苑食堂1至2楼柜台大理石不锈钢包边工程</t>
  </si>
  <si>
    <t>元咨审建[2018]第051号</t>
  </si>
  <si>
    <t>启明楼一层大厅室内装修工程</t>
  </si>
  <si>
    <t>元咨审建[2018]第052号</t>
  </si>
  <si>
    <t>北苑4号楼2楼实验室隔墙（砖墙、玻璃墙）工程</t>
  </si>
  <si>
    <t>上海健康医学院附属卫生学校</t>
  </si>
  <si>
    <t>元咨造审[2018]第055号</t>
  </si>
  <si>
    <t>医技口腔实训中心修缮工程</t>
  </si>
  <si>
    <t>元咨审建[2018]第056号</t>
  </si>
  <si>
    <t>第四宿舍不锈钢门、不锈钢栏杆、卫生间改淋浴间抢修工程</t>
  </si>
  <si>
    <t>元咨造审[2018]第057号</t>
  </si>
  <si>
    <t>文印室和书库屋顶修漏及室内吊顶工程</t>
  </si>
  <si>
    <t>元咨造审[2018]第058号</t>
  </si>
  <si>
    <t>行政辅楼二楼学生会办公室及走廊吊顶维修和屋面翻修工程</t>
  </si>
  <si>
    <t>元咨造审[2018]第059号</t>
  </si>
  <si>
    <t>告别厅改造工程</t>
  </si>
  <si>
    <t>元咨审建[2018]第060号</t>
  </si>
  <si>
    <t>汽车停车棚</t>
  </si>
  <si>
    <t>财瑞</t>
  </si>
  <si>
    <t>沪财瑞建管围（2018）038-J01</t>
  </si>
  <si>
    <t>学生活动中心装修项目</t>
  </si>
  <si>
    <t>沪财瑞建管围（2018）038-J02</t>
  </si>
  <si>
    <t>学生发展中心装修项目</t>
  </si>
  <si>
    <t>沪财瑞建管围（2018）038-J03</t>
  </si>
  <si>
    <t>学生事务中心装修项目</t>
  </si>
  <si>
    <t>沪财瑞建管围（2018）038-J04</t>
  </si>
  <si>
    <t>南院图书馆报告厅装修项目</t>
  </si>
  <si>
    <t>沪财瑞建管围（2018）038-J05</t>
  </si>
  <si>
    <t>新南苑12号楼学生公寓阳台护栏装饰工程</t>
  </si>
  <si>
    <t>沪财瑞建管围（2018）038-J06</t>
  </si>
  <si>
    <t>新南苑13号楼学生公寓阳台护栏装饰工程</t>
  </si>
  <si>
    <t>沪财瑞建管围（2018）038-J07</t>
  </si>
  <si>
    <t>新南苑11号楼学生公寓阳台护栏装饰工程</t>
  </si>
  <si>
    <t>沪财瑞建管围（2018）038-J08</t>
  </si>
  <si>
    <t>合计</t>
  </si>
  <si>
    <t>2018工程审价汇总表(上半年）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</si>
</sst>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3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0" fontId="0" fillId="0" borderId="0" xfId="1" applyNumberFormat="1" applyFont="1">
      <alignment vertical="center"/>
    </xf>
    <xf numFmtId="0" fontId="0" fillId="0" borderId="1" xfId="0" applyBorder="1">
      <alignment vertical="center"/>
    </xf>
    <xf numFmtId="10" fontId="0" fillId="0" borderId="1" xfId="1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0" fontId="0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0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tabSelected="1" workbookViewId="0">
      <selection activeCell="M17" sqref="M17"/>
    </sheetView>
  </sheetViews>
  <sheetFormatPr defaultColWidth="9" defaultRowHeight="13.5"/>
  <cols>
    <col min="2" max="2" width="53.125" customWidth="1"/>
    <col min="3" max="3" width="27.5" customWidth="1"/>
    <col min="4" max="4" width="15" customWidth="1"/>
    <col min="5" max="5" width="11.625" customWidth="1"/>
    <col min="6" max="6" width="9" style="1"/>
    <col min="8" max="8" width="28.5" customWidth="1"/>
  </cols>
  <sheetData>
    <row r="1" spans="1:13" ht="36" customHeight="1">
      <c r="A1" s="13" t="s">
        <v>55</v>
      </c>
      <c r="B1" s="13"/>
      <c r="C1" s="13"/>
      <c r="D1" s="13"/>
      <c r="E1" s="13"/>
      <c r="F1" s="14"/>
      <c r="G1" s="13"/>
      <c r="H1" s="13"/>
    </row>
    <row r="3" spans="1:13" ht="36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6</v>
      </c>
      <c r="H3" s="2" t="s">
        <v>7</v>
      </c>
    </row>
    <row r="4" spans="1:13">
      <c r="A4" s="4">
        <v>1</v>
      </c>
      <c r="B4" s="2" t="s">
        <v>8</v>
      </c>
      <c r="C4" s="2" t="s">
        <v>9</v>
      </c>
      <c r="D4" s="5">
        <v>43339</v>
      </c>
      <c r="E4" s="5">
        <v>39235</v>
      </c>
      <c r="F4" s="6">
        <f>(D4-E4)/D4</f>
        <v>9.4695309074967121E-2</v>
      </c>
      <c r="G4" s="2" t="s">
        <v>10</v>
      </c>
      <c r="H4" s="2" t="s">
        <v>11</v>
      </c>
    </row>
    <row r="5" spans="1:13">
      <c r="A5" s="4">
        <v>2</v>
      </c>
      <c r="B5" s="2" t="s">
        <v>12</v>
      </c>
      <c r="C5" s="2" t="s">
        <v>9</v>
      </c>
      <c r="D5" s="5">
        <v>98005</v>
      </c>
      <c r="E5" s="5">
        <v>88255</v>
      </c>
      <c r="F5" s="6">
        <f t="shared" ref="F5:F16" si="0">(D5-E5)/D5</f>
        <v>9.9484720167338406E-2</v>
      </c>
      <c r="G5" s="2" t="s">
        <v>10</v>
      </c>
      <c r="H5" s="2" t="s">
        <v>13</v>
      </c>
    </row>
    <row r="6" spans="1:13">
      <c r="A6" s="4">
        <v>3</v>
      </c>
      <c r="B6" s="2" t="s">
        <v>14</v>
      </c>
      <c r="C6" s="2" t="s">
        <v>9</v>
      </c>
      <c r="D6" s="5">
        <v>99660</v>
      </c>
      <c r="E6" s="5">
        <v>91316</v>
      </c>
      <c r="F6" s="6">
        <f t="shared" si="0"/>
        <v>8.372466385711419E-2</v>
      </c>
      <c r="G6" s="2" t="s">
        <v>10</v>
      </c>
      <c r="H6" s="2" t="s">
        <v>15</v>
      </c>
    </row>
    <row r="7" spans="1:13">
      <c r="A7" s="4">
        <v>4</v>
      </c>
      <c r="B7" s="2" t="s">
        <v>16</v>
      </c>
      <c r="C7" s="2" t="s">
        <v>9</v>
      </c>
      <c r="D7" s="5">
        <v>82032</v>
      </c>
      <c r="E7" s="5">
        <v>73191</v>
      </c>
      <c r="F7" s="6">
        <f t="shared" si="0"/>
        <v>0.10777501462843768</v>
      </c>
      <c r="G7" s="2" t="s">
        <v>10</v>
      </c>
      <c r="H7" s="2" t="s">
        <v>17</v>
      </c>
    </row>
    <row r="8" spans="1:13">
      <c r="A8" s="4">
        <v>5</v>
      </c>
      <c r="B8" s="2" t="s">
        <v>18</v>
      </c>
      <c r="C8" s="2" t="s">
        <v>9</v>
      </c>
      <c r="D8" s="5">
        <v>76986</v>
      </c>
      <c r="E8" s="5">
        <v>74881</v>
      </c>
      <c r="F8" s="6">
        <f t="shared" si="0"/>
        <v>2.734263372561245E-2</v>
      </c>
      <c r="G8" s="2" t="s">
        <v>10</v>
      </c>
      <c r="H8" s="2" t="s">
        <v>19</v>
      </c>
    </row>
    <row r="9" spans="1:13">
      <c r="A9" s="4">
        <v>6</v>
      </c>
      <c r="B9" s="2" t="s">
        <v>20</v>
      </c>
      <c r="C9" s="2" t="s">
        <v>9</v>
      </c>
      <c r="D9" s="5">
        <v>57400</v>
      </c>
      <c r="E9" s="5">
        <v>54975</v>
      </c>
      <c r="F9" s="6">
        <f t="shared" si="0"/>
        <v>4.2247386759581881E-2</v>
      </c>
      <c r="G9" s="2" t="s">
        <v>10</v>
      </c>
      <c r="H9" s="2" t="s">
        <v>21</v>
      </c>
    </row>
    <row r="10" spans="1:13">
      <c r="A10" s="4">
        <v>7</v>
      </c>
      <c r="B10" s="7" t="s">
        <v>22</v>
      </c>
      <c r="C10" s="7" t="s">
        <v>9</v>
      </c>
      <c r="D10" s="5">
        <v>714839</v>
      </c>
      <c r="E10" s="5">
        <v>687210</v>
      </c>
      <c r="F10" s="6">
        <f t="shared" si="0"/>
        <v>3.8650661197836153E-2</v>
      </c>
      <c r="G10" s="7" t="s">
        <v>10</v>
      </c>
      <c r="H10" s="7" t="s">
        <v>23</v>
      </c>
      <c r="I10" s="9"/>
      <c r="J10" s="9"/>
      <c r="K10" s="9"/>
      <c r="L10" s="9"/>
      <c r="M10" s="9"/>
    </row>
    <row r="11" spans="1:13">
      <c r="A11" s="4">
        <v>8</v>
      </c>
      <c r="B11" s="7" t="s">
        <v>24</v>
      </c>
      <c r="C11" s="7" t="s">
        <v>25</v>
      </c>
      <c r="D11" s="5">
        <v>61075</v>
      </c>
      <c r="E11" s="5">
        <v>59749</v>
      </c>
      <c r="F11" s="6">
        <f t="shared" si="0"/>
        <v>2.1711011051985266E-2</v>
      </c>
      <c r="G11" s="7" t="s">
        <v>10</v>
      </c>
      <c r="H11" s="7" t="s">
        <v>26</v>
      </c>
      <c r="I11" s="9"/>
      <c r="J11" s="9"/>
      <c r="K11" s="9"/>
      <c r="L11" s="9"/>
      <c r="M11" s="9"/>
    </row>
    <row r="12" spans="1:13">
      <c r="A12" s="4">
        <v>9</v>
      </c>
      <c r="B12" s="7" t="s">
        <v>27</v>
      </c>
      <c r="C12" s="7" t="s">
        <v>25</v>
      </c>
      <c r="D12" s="5">
        <v>936095</v>
      </c>
      <c r="E12" s="5">
        <v>876021</v>
      </c>
      <c r="F12" s="6">
        <f t="shared" si="0"/>
        <v>6.417511043216767E-2</v>
      </c>
      <c r="G12" s="7" t="s">
        <v>10</v>
      </c>
      <c r="H12" s="7" t="s">
        <v>28</v>
      </c>
      <c r="I12" s="9"/>
      <c r="J12" s="9"/>
      <c r="K12" s="9"/>
      <c r="L12" s="9"/>
      <c r="M12" s="9"/>
    </row>
    <row r="13" spans="1:13">
      <c r="A13" s="4">
        <v>10</v>
      </c>
      <c r="B13" s="7" t="s">
        <v>29</v>
      </c>
      <c r="C13" s="7" t="s">
        <v>25</v>
      </c>
      <c r="D13" s="5">
        <v>139035</v>
      </c>
      <c r="E13" s="5">
        <v>117709</v>
      </c>
      <c r="F13" s="6">
        <f t="shared" si="0"/>
        <v>0.15338583809832057</v>
      </c>
      <c r="G13" s="7" t="s">
        <v>10</v>
      </c>
      <c r="H13" s="7" t="s">
        <v>30</v>
      </c>
      <c r="I13" s="9"/>
      <c r="J13" s="9"/>
      <c r="K13" s="9"/>
      <c r="L13" s="9"/>
      <c r="M13" s="9"/>
    </row>
    <row r="14" spans="1:13">
      <c r="A14" s="4">
        <v>11</v>
      </c>
      <c r="B14" s="7" t="s">
        <v>31</v>
      </c>
      <c r="C14" s="7" t="s">
        <v>25</v>
      </c>
      <c r="D14" s="5">
        <v>102888</v>
      </c>
      <c r="E14" s="5">
        <v>92675</v>
      </c>
      <c r="F14" s="6">
        <f t="shared" si="0"/>
        <v>9.9263276572583783E-2</v>
      </c>
      <c r="G14" s="7" t="s">
        <v>10</v>
      </c>
      <c r="H14" s="7" t="s">
        <v>32</v>
      </c>
      <c r="I14" s="9"/>
      <c r="J14" s="9"/>
      <c r="K14" s="9"/>
      <c r="L14" s="9"/>
      <c r="M14" s="9"/>
    </row>
    <row r="15" spans="1:13">
      <c r="A15" s="4">
        <v>12</v>
      </c>
      <c r="B15" s="7" t="s">
        <v>33</v>
      </c>
      <c r="C15" s="7" t="s">
        <v>25</v>
      </c>
      <c r="D15" s="5">
        <v>99080</v>
      </c>
      <c r="E15" s="5">
        <v>94227</v>
      </c>
      <c r="F15" s="6">
        <f t="shared" si="0"/>
        <v>4.8980621719822363E-2</v>
      </c>
      <c r="G15" s="7" t="s">
        <v>10</v>
      </c>
      <c r="H15" s="7" t="s">
        <v>34</v>
      </c>
      <c r="I15" s="9"/>
      <c r="J15" s="9"/>
      <c r="K15" s="9"/>
      <c r="L15" s="9"/>
      <c r="M15" s="9"/>
    </row>
    <row r="16" spans="1:13">
      <c r="A16" s="4">
        <v>13</v>
      </c>
      <c r="B16" s="7" t="s">
        <v>35</v>
      </c>
      <c r="C16" s="7" t="s">
        <v>25</v>
      </c>
      <c r="D16" s="5">
        <v>189246</v>
      </c>
      <c r="E16" s="5">
        <v>174639</v>
      </c>
      <c r="F16" s="6">
        <f t="shared" si="0"/>
        <v>7.7185250943216765E-2</v>
      </c>
      <c r="G16" s="7" t="s">
        <v>10</v>
      </c>
      <c r="H16" s="7" t="s">
        <v>36</v>
      </c>
      <c r="I16" s="9"/>
      <c r="J16" s="9"/>
      <c r="K16" s="9"/>
      <c r="L16" s="9"/>
      <c r="M16" s="9"/>
    </row>
    <row r="17" spans="1:13">
      <c r="A17" s="4">
        <v>14</v>
      </c>
      <c r="B17" s="2" t="s">
        <v>37</v>
      </c>
      <c r="C17" s="2" t="s">
        <v>9</v>
      </c>
      <c r="D17" s="2">
        <v>499997.47</v>
      </c>
      <c r="E17" s="2">
        <v>448653.66</v>
      </c>
      <c r="F17" s="3">
        <v>0.1027</v>
      </c>
      <c r="G17" s="7" t="s">
        <v>38</v>
      </c>
      <c r="H17" s="7" t="s">
        <v>39</v>
      </c>
      <c r="I17" s="9"/>
      <c r="J17" s="9"/>
      <c r="K17" s="9"/>
      <c r="L17" s="9"/>
      <c r="M17" s="9"/>
    </row>
    <row r="18" spans="1:13">
      <c r="A18" s="4">
        <v>15</v>
      </c>
      <c r="B18" s="2" t="s">
        <v>40</v>
      </c>
      <c r="C18" s="7" t="s">
        <v>25</v>
      </c>
      <c r="D18" s="2">
        <v>891724.61</v>
      </c>
      <c r="E18" s="2">
        <v>819966.7</v>
      </c>
      <c r="F18" s="3">
        <v>8.0500000000000002E-2</v>
      </c>
      <c r="G18" s="7" t="s">
        <v>38</v>
      </c>
      <c r="H18" s="7" t="s">
        <v>41</v>
      </c>
      <c r="I18" s="9"/>
      <c r="J18" s="9"/>
      <c r="K18" s="9"/>
      <c r="L18" s="9"/>
      <c r="M18" s="9"/>
    </row>
    <row r="19" spans="1:13">
      <c r="A19" s="4">
        <v>16</v>
      </c>
      <c r="B19" s="2" t="s">
        <v>42</v>
      </c>
      <c r="C19" s="7" t="s">
        <v>25</v>
      </c>
      <c r="D19" s="2">
        <v>874378.21</v>
      </c>
      <c r="E19" s="2">
        <v>809873.41</v>
      </c>
      <c r="F19" s="3">
        <v>7.3800000000000004E-2</v>
      </c>
      <c r="G19" s="7" t="s">
        <v>38</v>
      </c>
      <c r="H19" s="7" t="s">
        <v>43</v>
      </c>
      <c r="I19" s="9"/>
      <c r="J19" s="9"/>
      <c r="K19" s="9"/>
      <c r="L19" s="9"/>
      <c r="M19" s="9"/>
    </row>
    <row r="20" spans="1:13">
      <c r="A20" s="4">
        <v>17</v>
      </c>
      <c r="B20" s="7" t="s">
        <v>44</v>
      </c>
      <c r="C20" s="7" t="s">
        <v>25</v>
      </c>
      <c r="D20" s="5">
        <v>1020319.87</v>
      </c>
      <c r="E20" s="5">
        <v>925435.61</v>
      </c>
      <c r="F20" s="6">
        <v>9.2999999999999999E-2</v>
      </c>
      <c r="G20" s="7" t="s">
        <v>38</v>
      </c>
      <c r="H20" s="7" t="s">
        <v>45</v>
      </c>
      <c r="I20" s="9"/>
      <c r="J20" s="9"/>
      <c r="K20" s="9"/>
      <c r="L20" s="9"/>
      <c r="M20" s="9"/>
    </row>
    <row r="21" spans="1:13">
      <c r="A21" s="4">
        <v>18</v>
      </c>
      <c r="B21" s="7" t="s">
        <v>46</v>
      </c>
      <c r="C21" s="7" t="s">
        <v>9</v>
      </c>
      <c r="D21" s="5">
        <v>478746.73</v>
      </c>
      <c r="E21" s="5">
        <v>463033.31</v>
      </c>
      <c r="F21" s="6">
        <v>3.2800000000000003E-2</v>
      </c>
      <c r="G21" s="7" t="s">
        <v>38</v>
      </c>
      <c r="H21" s="7" t="s">
        <v>47</v>
      </c>
      <c r="I21" s="9"/>
      <c r="J21" s="9"/>
      <c r="K21" s="9"/>
      <c r="L21" s="9"/>
      <c r="M21" s="9"/>
    </row>
    <row r="22" spans="1:13">
      <c r="A22" s="4">
        <v>19</v>
      </c>
      <c r="B22" s="7" t="s">
        <v>48</v>
      </c>
      <c r="C22" s="7" t="s">
        <v>25</v>
      </c>
      <c r="D22" s="5">
        <v>426281.56</v>
      </c>
      <c r="E22" s="5">
        <v>396913.84</v>
      </c>
      <c r="F22" s="6">
        <v>6.8900000000000003E-2</v>
      </c>
      <c r="G22" s="7" t="s">
        <v>38</v>
      </c>
      <c r="H22" s="7" t="s">
        <v>49</v>
      </c>
      <c r="I22" s="9"/>
      <c r="J22" s="9"/>
      <c r="K22" s="9"/>
      <c r="L22" s="9"/>
      <c r="M22" s="9"/>
    </row>
    <row r="23" spans="1:13">
      <c r="A23" s="4">
        <v>20</v>
      </c>
      <c r="B23" s="7" t="s">
        <v>50</v>
      </c>
      <c r="C23" s="7" t="s">
        <v>25</v>
      </c>
      <c r="D23" s="5">
        <v>421481.42</v>
      </c>
      <c r="E23" s="5">
        <v>397794.75</v>
      </c>
      <c r="F23" s="6">
        <v>5.62E-2</v>
      </c>
      <c r="G23" s="7" t="s">
        <v>38</v>
      </c>
      <c r="H23" s="7" t="s">
        <v>51</v>
      </c>
      <c r="I23" s="9"/>
      <c r="J23" s="9"/>
      <c r="K23" s="9"/>
      <c r="L23" s="9"/>
      <c r="M23" s="9"/>
    </row>
    <row r="24" spans="1:13">
      <c r="A24" s="4">
        <v>21</v>
      </c>
      <c r="B24" s="7" t="s">
        <v>52</v>
      </c>
      <c r="C24" s="2" t="s">
        <v>9</v>
      </c>
      <c r="D24" s="5">
        <v>391692.09</v>
      </c>
      <c r="E24" s="5">
        <v>23477.01</v>
      </c>
      <c r="F24" s="6">
        <v>5.6500000000000002E-2</v>
      </c>
      <c r="G24" s="7" t="s">
        <v>38</v>
      </c>
      <c r="H24" s="7" t="s">
        <v>53</v>
      </c>
      <c r="I24" s="9"/>
      <c r="J24" s="9"/>
      <c r="K24" s="9"/>
      <c r="L24" s="9"/>
      <c r="M24" s="9"/>
    </row>
    <row r="25" spans="1:13">
      <c r="A25" s="2"/>
      <c r="B25" s="10" t="s">
        <v>54</v>
      </c>
      <c r="C25" s="2"/>
      <c r="D25" s="11">
        <f>SUM(D4:D24)</f>
        <v>7704301.9599999981</v>
      </c>
      <c r="E25" s="11">
        <f>SUM(E4:E24)</f>
        <v>6809231.29</v>
      </c>
      <c r="F25" s="8">
        <f t="shared" ref="F25" si="1">(D25-E25)/D25</f>
        <v>0.11617803593980607</v>
      </c>
      <c r="G25" s="2"/>
      <c r="H25" s="2"/>
    </row>
    <row r="27" spans="1:13">
      <c r="D27" s="12"/>
      <c r="E27" s="12"/>
    </row>
  </sheetData>
  <mergeCells count="1">
    <mergeCell ref="A1:H1"/>
  </mergeCells>
  <phoneticPr fontId="2" type="noConversion"/>
  <pageMargins left="0.75" right="0.75" top="1" bottom="1" header="0.51180555555555596" footer="0.51180555555555596"/>
  <pageSetup paperSize="9" scale="4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</cp:lastModifiedBy>
  <cp:lastPrinted>2018-11-22T01:52:00Z</cp:lastPrinted>
  <dcterms:created xsi:type="dcterms:W3CDTF">2018-02-27T11:14:00Z</dcterms:created>
  <dcterms:modified xsi:type="dcterms:W3CDTF">2019-05-21T07:19:59Z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